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0" i="1"/>
  <c r="B9"/>
  <c r="B8"/>
  <c r="C22"/>
  <c r="C21"/>
  <c r="C20"/>
  <c r="C19"/>
  <c r="C18"/>
  <c r="C17"/>
  <c r="C16"/>
  <c r="C15"/>
  <c r="E21"/>
  <c r="D22" s="1"/>
  <c r="E22" s="1"/>
  <c r="E19"/>
  <c r="D20" s="1"/>
  <c r="E20" s="1"/>
  <c r="E17"/>
  <c r="D18" s="1"/>
  <c r="E18" s="1"/>
  <c r="E16"/>
  <c r="D16"/>
  <c r="E15"/>
  <c r="D10"/>
  <c r="C10" s="1"/>
  <c r="D9"/>
  <c r="D8"/>
  <c r="C8" s="1"/>
  <c r="C14"/>
  <c r="C13"/>
  <c r="C12"/>
  <c r="C11"/>
  <c r="C9"/>
  <c r="C7"/>
  <c r="C6"/>
  <c r="E7"/>
  <c r="E14" l="1"/>
  <c r="E13"/>
  <c r="E11"/>
  <c r="E10"/>
  <c r="E9"/>
  <c r="E8"/>
  <c r="B14"/>
  <c r="B13"/>
</calcChain>
</file>

<file path=xl/sharedStrings.xml><?xml version="1.0" encoding="utf-8"?>
<sst xmlns="http://schemas.openxmlformats.org/spreadsheetml/2006/main" count="23" uniqueCount="23">
  <si>
    <t>Наименование / Количество</t>
  </si>
  <si>
    <t>свыше 100 шт</t>
  </si>
  <si>
    <t>СГВ 15 / СХВ 15</t>
  </si>
  <si>
    <t>СГВ 15 / СХВ 15 с обратным клапаном</t>
  </si>
  <si>
    <t>СГВ 15 / СХВ 15 МЗ</t>
  </si>
  <si>
    <t>СГВ 15 / СХВ 15 МЗ с обратным клапаном</t>
  </si>
  <si>
    <t>СГВ 15 / СХВ 15 Д (с дист. съемом показаний)</t>
  </si>
  <si>
    <t>СГВ 20 / СХВ 20</t>
  </si>
  <si>
    <t>СГВ 20 / СХВ 20 МЗ</t>
  </si>
  <si>
    <t>СГВ 20 / СХВ 20 Д (с дист. съемом показаний)</t>
  </si>
  <si>
    <t>СМВ 25</t>
  </si>
  <si>
    <t>СВМ 25 Д</t>
  </si>
  <si>
    <t>СВМ 32</t>
  </si>
  <si>
    <t>СВМ 32 Д</t>
  </si>
  <si>
    <t>СВМ 40</t>
  </si>
  <si>
    <t>СВМ 40 Д</t>
  </si>
  <si>
    <t>СВМТ 50</t>
  </si>
  <si>
    <t>1 - 19 шт</t>
  </si>
  <si>
    <t xml:space="preserve">                    ООО ВОДОМЕР</t>
  </si>
  <si>
    <t>Свыше 1000 шт</t>
  </si>
  <si>
    <t>СГВ 15 / СХВ 15 без монтажного комплекта</t>
  </si>
  <si>
    <t>20 - 99 шт</t>
  </si>
  <si>
    <t>СВМТ 50Д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</si>
</sst>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28"/>
      <color indexed="18"/>
      <name val="Arial Cyr"/>
      <charset val="204"/>
    </font>
    <font>
      <b/>
      <sz val="36"/>
      <color indexed="18"/>
      <name val="Arial Cyr"/>
      <charset val="204"/>
    </font>
    <font>
      <b/>
      <sz val="36"/>
      <color indexed="62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b/>
      <sz val="11"/>
      <color indexed="11"/>
      <name val="Arial Cyr"/>
      <charset val="204"/>
    </font>
    <font>
      <b/>
      <sz val="12"/>
      <color indexed="10"/>
      <name val="Arial Cyr"/>
      <charset val="204"/>
    </font>
    <font>
      <b/>
      <i/>
      <sz val="14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3" xfId="0" applyFont="1" applyBorder="1"/>
    <xf numFmtId="0" fontId="6" fillId="0" borderId="4" xfId="0" applyFont="1" applyBorder="1"/>
    <xf numFmtId="0" fontId="5" fillId="0" borderId="5" xfId="0" applyFont="1" applyBorder="1" applyAlignment="1">
      <alignment horizontal="center"/>
    </xf>
    <xf numFmtId="17" fontId="5" fillId="0" borderId="6" xfId="0" applyNumberFormat="1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/>
    <xf numFmtId="17" fontId="5" fillId="0" borderId="12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topLeftCell="A4" workbookViewId="0">
      <selection activeCell="D26" sqref="D26"/>
    </sheetView>
  </sheetViews>
  <sheetFormatPr defaultRowHeight="12.75"/>
  <cols>
    <col min="1" max="1" width="57.28515625" customWidth="1"/>
    <col min="2" max="2" width="12.28515625" customWidth="1"/>
    <col min="3" max="3" width="14.5703125" customWidth="1"/>
    <col min="4" max="4" width="22.42578125" customWidth="1"/>
    <col min="5" max="5" width="19.5703125" customWidth="1"/>
  </cols>
  <sheetData>
    <row r="1" spans="1:5" ht="18" customHeight="1">
      <c r="A1" s="20"/>
      <c r="B1" s="21"/>
    </row>
    <row r="2" spans="1:5" ht="45">
      <c r="A2" s="1" t="s">
        <v>18</v>
      </c>
      <c r="B2" s="1"/>
    </row>
    <row r="3" spans="1:5" ht="13.5" thickBot="1"/>
    <row r="4" spans="1:5" ht="18" customHeight="1" thickBot="1">
      <c r="A4" s="7" t="s">
        <v>0</v>
      </c>
      <c r="B4" s="8" t="s">
        <v>17</v>
      </c>
      <c r="C4" s="8" t="s">
        <v>21</v>
      </c>
      <c r="D4" s="9" t="s">
        <v>1</v>
      </c>
      <c r="E4" s="15" t="s">
        <v>19</v>
      </c>
    </row>
    <row r="5" spans="1:5" ht="18" customHeight="1">
      <c r="A5" s="2"/>
      <c r="B5" s="3"/>
      <c r="C5" s="3"/>
      <c r="D5" s="4"/>
      <c r="E5" s="14"/>
    </row>
    <row r="6" spans="1:5" ht="18" customHeight="1">
      <c r="A6" s="5" t="s">
        <v>2</v>
      </c>
      <c r="B6" s="12">
        <v>700</v>
      </c>
      <c r="C6" s="10">
        <f>+D6+20</f>
        <v>580</v>
      </c>
      <c r="D6" s="18">
        <v>560</v>
      </c>
      <c r="E6" s="16">
        <v>535</v>
      </c>
    </row>
    <row r="7" spans="1:5" ht="18" customHeight="1">
      <c r="A7" s="5" t="s">
        <v>20</v>
      </c>
      <c r="B7" s="12">
        <v>650</v>
      </c>
      <c r="C7" s="10">
        <f t="shared" ref="C7:C14" si="0">+D7+20</f>
        <v>530</v>
      </c>
      <c r="D7" s="19">
        <v>510</v>
      </c>
      <c r="E7" s="11">
        <f>+E5+3</f>
        <v>3</v>
      </c>
    </row>
    <row r="8" spans="1:5" ht="18" customHeight="1">
      <c r="A8" s="5" t="s">
        <v>3</v>
      </c>
      <c r="B8" s="12">
        <f>+B6+4</f>
        <v>704</v>
      </c>
      <c r="C8" s="10">
        <f t="shared" si="0"/>
        <v>584</v>
      </c>
      <c r="D8" s="19">
        <f>+D6+4</f>
        <v>564</v>
      </c>
      <c r="E8" s="11">
        <f>+E6+3</f>
        <v>538</v>
      </c>
    </row>
    <row r="9" spans="1:5" ht="18" customHeight="1">
      <c r="A9" s="5" t="s">
        <v>4</v>
      </c>
      <c r="B9" s="12">
        <f>+B6+10</f>
        <v>710</v>
      </c>
      <c r="C9" s="10">
        <f t="shared" si="0"/>
        <v>587</v>
      </c>
      <c r="D9" s="19">
        <f>+D6+7</f>
        <v>567</v>
      </c>
      <c r="E9" s="11">
        <f>+E6+10</f>
        <v>545</v>
      </c>
    </row>
    <row r="10" spans="1:5" ht="18" customHeight="1">
      <c r="A10" s="5" t="s">
        <v>5</v>
      </c>
      <c r="B10" s="12">
        <f>+B6+14</f>
        <v>714</v>
      </c>
      <c r="C10" s="10">
        <f t="shared" si="0"/>
        <v>591</v>
      </c>
      <c r="D10" s="19">
        <f>+D6+11</f>
        <v>571</v>
      </c>
      <c r="E10" s="11">
        <f>+E6+13</f>
        <v>548</v>
      </c>
    </row>
    <row r="11" spans="1:5" ht="18" customHeight="1">
      <c r="A11" s="5" t="s">
        <v>6</v>
      </c>
      <c r="B11" s="12">
        <v>1200</v>
      </c>
      <c r="C11" s="10">
        <f t="shared" si="0"/>
        <v>810</v>
      </c>
      <c r="D11" s="19">
        <v>790</v>
      </c>
      <c r="E11" s="11">
        <f>+E6+190</f>
        <v>725</v>
      </c>
    </row>
    <row r="12" spans="1:5" ht="18" customHeight="1">
      <c r="A12" s="5" t="s">
        <v>7</v>
      </c>
      <c r="B12" s="12">
        <v>990</v>
      </c>
      <c r="C12" s="10">
        <f t="shared" si="0"/>
        <v>800</v>
      </c>
      <c r="D12" s="19">
        <v>780</v>
      </c>
      <c r="E12" s="11">
        <v>520</v>
      </c>
    </row>
    <row r="13" spans="1:5" ht="18" customHeight="1">
      <c r="A13" s="5" t="s">
        <v>8</v>
      </c>
      <c r="B13" s="12">
        <f>+B12+10</f>
        <v>1000</v>
      </c>
      <c r="C13" s="10">
        <f t="shared" si="0"/>
        <v>810</v>
      </c>
      <c r="D13" s="19">
        <v>790</v>
      </c>
      <c r="E13" s="11">
        <f>+E12+10</f>
        <v>530</v>
      </c>
    </row>
    <row r="14" spans="1:5" ht="18" customHeight="1">
      <c r="A14" s="5" t="s">
        <v>9</v>
      </c>
      <c r="B14" s="12">
        <f>+B12+200</f>
        <v>1190</v>
      </c>
      <c r="C14" s="10">
        <f t="shared" si="0"/>
        <v>1070</v>
      </c>
      <c r="D14" s="19">
        <v>1050</v>
      </c>
      <c r="E14" s="11">
        <f>+E12+200</f>
        <v>720</v>
      </c>
    </row>
    <row r="15" spans="1:5" ht="18" customHeight="1">
      <c r="A15" s="5" t="s">
        <v>10</v>
      </c>
      <c r="B15" s="12">
        <v>3850</v>
      </c>
      <c r="C15" s="17">
        <f>+D15+100</f>
        <v>3050</v>
      </c>
      <c r="D15" s="19">
        <v>2950</v>
      </c>
      <c r="E15" s="11">
        <f t="shared" ref="E15:E22" si="1">+D15-100</f>
        <v>2850</v>
      </c>
    </row>
    <row r="16" spans="1:5" ht="18" customHeight="1">
      <c r="A16" s="5" t="s">
        <v>11</v>
      </c>
      <c r="B16" s="12">
        <v>5000</v>
      </c>
      <c r="C16" s="17">
        <f t="shared" ref="C16:C22" si="2">+D16+100</f>
        <v>4050</v>
      </c>
      <c r="D16" s="19">
        <f>+E15+1100</f>
        <v>3950</v>
      </c>
      <c r="E16" s="11">
        <f t="shared" si="1"/>
        <v>3850</v>
      </c>
    </row>
    <row r="17" spans="1:5" ht="18" customHeight="1">
      <c r="A17" s="5" t="s">
        <v>12</v>
      </c>
      <c r="B17" s="12">
        <v>4350</v>
      </c>
      <c r="C17" s="17">
        <f t="shared" si="2"/>
        <v>3440</v>
      </c>
      <c r="D17" s="19">
        <v>3340</v>
      </c>
      <c r="E17" s="11">
        <f t="shared" si="1"/>
        <v>3240</v>
      </c>
    </row>
    <row r="18" spans="1:5" ht="18" customHeight="1">
      <c r="A18" s="5" t="s">
        <v>13</v>
      </c>
      <c r="B18" s="12">
        <v>5350</v>
      </c>
      <c r="C18" s="17">
        <f t="shared" si="2"/>
        <v>4440</v>
      </c>
      <c r="D18" s="19">
        <f>+E17+1100</f>
        <v>4340</v>
      </c>
      <c r="E18" s="11">
        <f t="shared" si="1"/>
        <v>4240</v>
      </c>
    </row>
    <row r="19" spans="1:5" ht="18" customHeight="1">
      <c r="A19" s="5" t="s">
        <v>14</v>
      </c>
      <c r="B19" s="12">
        <v>4750</v>
      </c>
      <c r="C19" s="17">
        <f t="shared" si="2"/>
        <v>3900</v>
      </c>
      <c r="D19" s="19">
        <v>3800</v>
      </c>
      <c r="E19" s="11">
        <f t="shared" si="1"/>
        <v>3700</v>
      </c>
    </row>
    <row r="20" spans="1:5" ht="18" customHeight="1">
      <c r="A20" s="5" t="s">
        <v>15</v>
      </c>
      <c r="B20" s="12">
        <v>5750</v>
      </c>
      <c r="C20" s="17">
        <f t="shared" si="2"/>
        <v>4900</v>
      </c>
      <c r="D20" s="19">
        <f>+E19+1100</f>
        <v>4800</v>
      </c>
      <c r="E20" s="11">
        <f t="shared" si="1"/>
        <v>4700</v>
      </c>
    </row>
    <row r="21" spans="1:5" ht="18" customHeight="1">
      <c r="A21" s="5" t="s">
        <v>16</v>
      </c>
      <c r="B21" s="12">
        <v>9400</v>
      </c>
      <c r="C21" s="17">
        <f t="shared" si="2"/>
        <v>6400</v>
      </c>
      <c r="D21" s="19">
        <v>6300</v>
      </c>
      <c r="E21" s="11">
        <f t="shared" si="1"/>
        <v>6200</v>
      </c>
    </row>
    <row r="22" spans="1:5" ht="18" customHeight="1" thickBot="1">
      <c r="A22" s="6" t="s">
        <v>22</v>
      </c>
      <c r="B22" s="13">
        <v>10400</v>
      </c>
      <c r="C22" s="17">
        <f t="shared" si="2"/>
        <v>7400</v>
      </c>
      <c r="D22" s="19">
        <f>+E21+1100</f>
        <v>7300</v>
      </c>
      <c r="E22" s="11">
        <f t="shared" si="1"/>
        <v>7200</v>
      </c>
    </row>
  </sheetData>
  <mergeCells count="1">
    <mergeCell ref="A1:B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Рустам</cp:lastModifiedBy>
  <cp:lastPrinted>2013-08-06T06:24:28Z</cp:lastPrinted>
  <dcterms:created xsi:type="dcterms:W3CDTF">2011-01-19T06:40:32Z</dcterms:created>
  <dcterms:modified xsi:type="dcterms:W3CDTF">2015-04-17T09:20:24Z</dcterms:modified>
</cp:coreProperties>
</file>